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anual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0" i="1"/>
  <c r="D114"/>
  <c r="D46" l="1"/>
  <c r="D12" l="1"/>
</calcChain>
</file>

<file path=xl/sharedStrings.xml><?xml version="1.0" encoding="utf-8"?>
<sst xmlns="http://schemas.openxmlformats.org/spreadsheetml/2006/main" count="318" uniqueCount="107">
  <si>
    <t>2.1</t>
  </si>
  <si>
    <t>2.2</t>
  </si>
  <si>
    <t>3.1</t>
  </si>
  <si>
    <t>3.2</t>
  </si>
  <si>
    <t>II.Numar de spitalizari de zi</t>
  </si>
  <si>
    <t>I.Numar de spitalizari continue</t>
  </si>
  <si>
    <t>III.Durata medie de spitalizare</t>
  </si>
  <si>
    <t>IV.Ponderea spitalizarii de zi din totalul spitalizarii</t>
  </si>
  <si>
    <t xml:space="preserve">V.Rata cazurilor internate ca urmare a prezentarilor drept urgente medico-chirurgicale </t>
  </si>
  <si>
    <t>VI.Rata cazurilor internate conform planificarilor ca urmare a prezentarilor in ambulatoriul integrat</t>
  </si>
  <si>
    <t>VII.Rata cazurilor internate prin transfer dintr-un alt spital</t>
  </si>
  <si>
    <t>VIII.Indice de Complexitate a Cazurilor (ICM)</t>
  </si>
  <si>
    <t>IX.Raportul dintre ICM realizat de sectie si ICM normat al sectiei/compartimentului de specialitate</t>
  </si>
  <si>
    <t>X.Gradul de operabilitate chirurgical</t>
  </si>
  <si>
    <t>XII.Numar de consultatii efectuate in ambulatoriul integrat</t>
  </si>
  <si>
    <t>XIII.Numar de servicii medicale diagnostice si terapeutice efectuate in ambulatoriul integrat</t>
  </si>
  <si>
    <t>D. INDICATORI DE CALITATE</t>
  </si>
  <si>
    <t>I.Numarul de expuneri/echipament medical de radiologie/imagistica</t>
  </si>
  <si>
    <t>I. Rata infectiilor asociate asistentei medicale(IAAM)</t>
  </si>
  <si>
    <t>II. Indice de concordanta intre diagnosticul la 72 ore de la internare si diagnosticul la externare(ICD)</t>
  </si>
  <si>
    <t>III. Procentul de reinternari la 48 ore dupa externare</t>
  </si>
  <si>
    <t>XI.Utilizarea blocului operator(UBO) - ore</t>
  </si>
  <si>
    <t>V. Gradul de satisfacție al pacienților</t>
  </si>
  <si>
    <t>Perioada: 1.01.2025 - 31.12.2025</t>
  </si>
  <si>
    <t>conform Ordinului MS 1117 /01.10.2025</t>
  </si>
  <si>
    <t>Categorie</t>
  </si>
  <si>
    <t>Nr. crt..</t>
  </si>
  <si>
    <t>Denumirea detelor publicate pe site</t>
  </si>
  <si>
    <t>Valoare</t>
  </si>
  <si>
    <t>A. DATE DE UTILIZARE A PATURILOR</t>
  </si>
  <si>
    <t>B. DATE DE UTILIZARE A SERVICIILOR</t>
  </si>
  <si>
    <t>E. DATE FINANCIARE</t>
  </si>
  <si>
    <t>Venituri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</si>
  <si>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</si>
  <si>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</si>
  <si>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</si>
  <si>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</si>
  <si>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</si>
  <si>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</si>
  <si>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</si>
  <si>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</si>
  <si>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</si>
  <si>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</si>
  <si>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</si>
  <si>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</si>
  <si>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>Deficiul bugetar / excedentul bugetar</t>
  </si>
  <si>
    <t>I.Numarul de paturi de spitalizare continua</t>
  </si>
  <si>
    <t>II.Numarul de paturi de spitalizare de zi</t>
  </si>
  <si>
    <t xml:space="preserve">III.Rata de utilizare a paturilor </t>
  </si>
  <si>
    <t>C. DATE DE UTILIZARE A SERVICIILOR DE RADIOLOGIE / IMAGISTICA</t>
  </si>
  <si>
    <t xml:space="preserve">Indicatori privind activitatea Spitalului </t>
  </si>
  <si>
    <t>Medicină Internă</t>
  </si>
  <si>
    <t>Compartiment Gastroenterologie</t>
  </si>
  <si>
    <t xml:space="preserve">Compartiment Cardiologie   </t>
  </si>
  <si>
    <t>Compartiment Chirurgie generală</t>
  </si>
  <si>
    <t>Compartiment Urologie</t>
  </si>
  <si>
    <t>Compartiment Ortopedie și Traumatologie</t>
  </si>
  <si>
    <t>Compartiment Obstetrică Ginecologie</t>
  </si>
  <si>
    <t>Compartiment Neonatologie</t>
  </si>
  <si>
    <t>Compartiment ATI</t>
  </si>
  <si>
    <t>Secția Pediatrie</t>
  </si>
  <si>
    <t>Secția Medicină Internă</t>
  </si>
  <si>
    <t>Compartiment Cardiologie</t>
  </si>
  <si>
    <t>Compartiment Chirurgie Generala</t>
  </si>
  <si>
    <t>Compartiment Ortopedie si traumatologie</t>
  </si>
  <si>
    <t>Compartiment Obstetrica Ginecologie</t>
  </si>
  <si>
    <t>Cardiologie</t>
  </si>
  <si>
    <t>Urologie</t>
  </si>
  <si>
    <t>Pediatrie</t>
  </si>
  <si>
    <t>Dermatovenerologie</t>
  </si>
  <si>
    <t>Obstetrica ginecologie</t>
  </si>
  <si>
    <t>Medicina interna</t>
  </si>
  <si>
    <t>Ortopedie si traumatologie</t>
  </si>
  <si>
    <t>Chirurgie generala</t>
  </si>
  <si>
    <t>Endocrinologie</t>
  </si>
  <si>
    <t>Psihiatrie</t>
  </si>
  <si>
    <t>Gastroenterologie</t>
  </si>
  <si>
    <t>APARAT RG/RX (3 aparate)</t>
  </si>
  <si>
    <t>IV. Procentul de pacienti internati si apoi transferati intr-un alt spital la 72 de ore de la internare</t>
  </si>
  <si>
    <t>Total Spital</t>
  </si>
  <si>
    <t>numar paturi</t>
  </si>
  <si>
    <t>3</t>
  </si>
  <si>
    <t>5</t>
  </si>
  <si>
    <t>6</t>
  </si>
  <si>
    <t xml:space="preserve">procent </t>
  </si>
  <si>
    <t>numar externari</t>
  </si>
  <si>
    <t>Compartiment Primiri Urgente</t>
  </si>
  <si>
    <t>7</t>
  </si>
  <si>
    <t>medie zile spitalizare pe pacient</t>
  </si>
  <si>
    <t xml:space="preserve">Procent </t>
  </si>
  <si>
    <t>4</t>
  </si>
  <si>
    <t>Numar ore</t>
  </si>
  <si>
    <t>Numar consultatii</t>
  </si>
  <si>
    <t>Numar servicii</t>
  </si>
  <si>
    <t xml:space="preserve">35577258 lei </t>
  </si>
  <si>
    <t>30947953 lei</t>
  </si>
  <si>
    <t>1587799 lei</t>
  </si>
  <si>
    <t>1381855 lei</t>
  </si>
  <si>
    <t>1461527 lei</t>
  </si>
  <si>
    <t>186553 lei</t>
  </si>
  <si>
    <t>11571 lei</t>
  </si>
  <si>
    <t>34558438 lei</t>
  </si>
  <si>
    <t>25118071 lei</t>
  </si>
  <si>
    <t>1292083 lei</t>
  </si>
  <si>
    <t>1505825 lei</t>
  </si>
  <si>
    <t>6642459 lei</t>
  </si>
  <si>
    <t>1018820 lei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</si>
</sst>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94047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4" fillId="0" borderId="0" xfId="0" applyFont="1"/>
    <xf numFmtId="0" fontId="11" fillId="2" borderId="0" xfId="0" applyFont="1" applyFill="1" applyAlignment="1">
      <alignment horizontal="justify" wrapText="1"/>
    </xf>
    <xf numFmtId="0" fontId="13" fillId="6" borderId="29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1" fillId="2" borderId="0" xfId="0" applyFont="1" applyFill="1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8" xfId="0" applyNumberForma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/>
    </xf>
    <xf numFmtId="10" fontId="1" fillId="5" borderId="1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1" fillId="2" borderId="0" xfId="0" applyFont="1" applyFill="1" applyAlignment="1">
      <alignment horizontal="right" vertical="center" wrapText="1"/>
    </xf>
    <xf numFmtId="0" fontId="1" fillId="3" borderId="22" xfId="0" applyFont="1" applyFill="1" applyBorder="1" applyAlignment="1">
      <alignment horizontal="right" vertical="center"/>
    </xf>
    <xf numFmtId="2" fontId="1" fillId="3" borderId="25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" fillId="3" borderId="27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" fillId="3" borderId="25" xfId="0" applyFont="1" applyFill="1" applyBorder="1" applyAlignment="1">
      <alignment horizontal="right" vertical="center"/>
    </xf>
    <xf numFmtId="2" fontId="0" fillId="0" borderId="37" xfId="0" applyNumberFormat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10" fillId="3" borderId="25" xfId="0" applyFont="1" applyFill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2" fontId="0" fillId="0" borderId="38" xfId="0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2" fontId="1" fillId="3" borderId="1" xfId="0" applyNumberFormat="1" applyFont="1" applyFill="1" applyBorder="1" applyAlignment="1">
      <alignment horizontal="right" vertical="center"/>
    </xf>
    <xf numFmtId="1" fontId="0" fillId="0" borderId="38" xfId="0" applyNumberFormat="1" applyBorder="1" applyAlignment="1">
      <alignment horizontal="right" vertical="center"/>
    </xf>
    <xf numFmtId="10" fontId="1" fillId="5" borderId="25" xfId="0" applyNumberFormat="1" applyFont="1" applyFill="1" applyBorder="1" applyAlignment="1">
      <alignment horizontal="right" vertical="center"/>
    </xf>
    <xf numFmtId="10" fontId="0" fillId="0" borderId="14" xfId="0" applyNumberFormat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2" borderId="11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2" fontId="1" fillId="3" borderId="22" xfId="0" applyNumberFormat="1" applyFont="1" applyFill="1" applyBorder="1" applyAlignment="1">
      <alignment horizontal="right" vertical="center" wrapText="1"/>
    </xf>
    <xf numFmtId="10" fontId="10" fillId="3" borderId="25" xfId="0" applyNumberFormat="1" applyFont="1" applyFill="1" applyBorder="1" applyAlignment="1">
      <alignment horizontal="right" vertical="center"/>
    </xf>
    <xf numFmtId="10" fontId="10" fillId="3" borderId="1" xfId="0" applyNumberFormat="1" applyFont="1" applyFill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5" fillId="3" borderId="16" xfId="0" applyFont="1" applyFill="1" applyBorder="1" applyAlignment="1">
      <alignment horizontal="right" vertical="center" wrapText="1"/>
    </xf>
    <xf numFmtId="0" fontId="5" fillId="7" borderId="37" xfId="0" applyFont="1" applyFill="1" applyBorder="1" applyAlignment="1">
      <alignment horizontal="right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1" xfId="0" applyBorder="1" applyAlignment="1">
      <alignment horizontal="right" vertical="center"/>
    </xf>
    <xf numFmtId="1" fontId="0" fillId="0" borderId="8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3" xfId="0" applyNumberFormat="1" applyBorder="1" applyAlignment="1">
      <alignment horizontal="right" vertical="center"/>
    </xf>
    <xf numFmtId="0" fontId="12" fillId="0" borderId="6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18"/>
  <sheetViews>
    <sheetView tabSelected="1" topLeftCell="A43" workbookViewId="0">
      <selection activeCell="J114" sqref="J114"/>
    </sheetView>
  </sheetViews>
  <sheetFormatPr defaultRowHeight="15"/>
  <cols>
    <col min="1" max="1" width="19.5703125" customWidth="1"/>
    <col min="3" max="3" width="60" customWidth="1"/>
    <col min="4" max="4" width="16.85546875" style="65" customWidth="1"/>
    <col min="6" max="6" width="30.7109375" customWidth="1"/>
  </cols>
  <sheetData>
    <row r="3" spans="1:7" ht="15" customHeight="1">
      <c r="A3" s="115" t="s">
        <v>50</v>
      </c>
      <c r="B3" s="115"/>
      <c r="C3" s="115"/>
      <c r="D3" s="115"/>
    </row>
    <row r="4" spans="1:7" ht="15" customHeight="1">
      <c r="A4" s="115" t="s">
        <v>24</v>
      </c>
      <c r="B4" s="115"/>
      <c r="C4" s="115"/>
      <c r="D4" s="115"/>
    </row>
    <row r="5" spans="1:7" ht="15" customHeight="1">
      <c r="B5" s="9"/>
      <c r="C5" s="9"/>
      <c r="D5" s="38"/>
    </row>
    <row r="8" spans="1:7" ht="15.75" customHeight="1">
      <c r="A8" s="120" t="s">
        <v>23</v>
      </c>
      <c r="B8" s="120"/>
      <c r="C8" s="120"/>
      <c r="D8" s="39"/>
      <c r="E8" s="17"/>
      <c r="F8" s="10"/>
    </row>
    <row r="9" spans="1:7" ht="16.5" thickBot="1">
      <c r="B9" s="11"/>
      <c r="C9" s="11"/>
      <c r="D9" s="39"/>
      <c r="E9" s="11"/>
      <c r="F9" s="10"/>
    </row>
    <row r="10" spans="1:7" ht="16.5" thickBot="1">
      <c r="A10" s="12" t="s">
        <v>25</v>
      </c>
      <c r="B10" s="12" t="s">
        <v>26</v>
      </c>
      <c r="C10" s="12" t="s">
        <v>27</v>
      </c>
      <c r="D10" s="33" t="s">
        <v>28</v>
      </c>
      <c r="E10" s="11"/>
      <c r="F10" s="11"/>
      <c r="G10" s="10"/>
    </row>
    <row r="11" spans="1:7" ht="19.5" thickBot="1">
      <c r="A11" s="107" t="s">
        <v>29</v>
      </c>
      <c r="B11" s="118" t="s">
        <v>46</v>
      </c>
      <c r="C11" s="119"/>
      <c r="D11" s="35" t="s">
        <v>80</v>
      </c>
      <c r="F11" s="18"/>
    </row>
    <row r="12" spans="1:7" ht="19.5" thickBot="1">
      <c r="A12" s="108"/>
      <c r="B12" s="16">
        <v>1</v>
      </c>
      <c r="C12" s="20" t="s">
        <v>79</v>
      </c>
      <c r="D12" s="8">
        <f>D13+D14+D15+D16+D17+D18+D19+D20+D21+D22</f>
        <v>135</v>
      </c>
      <c r="F12" s="18"/>
    </row>
    <row r="13" spans="1:7" s="21" customFormat="1" ht="19.5" thickBot="1">
      <c r="A13" s="108"/>
      <c r="B13" s="16">
        <v>2</v>
      </c>
      <c r="C13" s="20" t="s">
        <v>51</v>
      </c>
      <c r="D13" s="8">
        <v>20</v>
      </c>
      <c r="F13" s="18"/>
    </row>
    <row r="14" spans="1:7" ht="19.5" thickBot="1">
      <c r="A14" s="108"/>
      <c r="B14" s="16">
        <v>2.1</v>
      </c>
      <c r="C14" s="20" t="s">
        <v>52</v>
      </c>
      <c r="D14" s="29">
        <v>7</v>
      </c>
      <c r="F14" s="18"/>
    </row>
    <row r="15" spans="1:7" ht="19.5" thickBot="1">
      <c r="A15" s="108"/>
      <c r="B15" s="16">
        <v>2.2000000000000002</v>
      </c>
      <c r="C15" s="20" t="s">
        <v>53</v>
      </c>
      <c r="D15" s="30">
        <v>5</v>
      </c>
    </row>
    <row r="16" spans="1:7" ht="19.5" thickBot="1">
      <c r="A16" s="108"/>
      <c r="B16" s="19">
        <v>3</v>
      </c>
      <c r="C16" s="20" t="s">
        <v>54</v>
      </c>
      <c r="D16" s="30">
        <v>12</v>
      </c>
    </row>
    <row r="17" spans="1:4" ht="19.5" thickBot="1">
      <c r="A17" s="108"/>
      <c r="B17" s="16">
        <v>4</v>
      </c>
      <c r="C17" s="20" t="s">
        <v>55</v>
      </c>
      <c r="D17" s="29">
        <v>6</v>
      </c>
    </row>
    <row r="18" spans="1:4" ht="19.5" thickBot="1">
      <c r="A18" s="108"/>
      <c r="B18" s="19">
        <v>5</v>
      </c>
      <c r="C18" s="20" t="s">
        <v>56</v>
      </c>
      <c r="D18" s="30">
        <v>23</v>
      </c>
    </row>
    <row r="19" spans="1:4" ht="19.5" thickBot="1">
      <c r="A19" s="108"/>
      <c r="B19" s="19">
        <v>6</v>
      </c>
      <c r="C19" s="20" t="s">
        <v>57</v>
      </c>
      <c r="D19" s="30">
        <v>10</v>
      </c>
    </row>
    <row r="20" spans="1:4" ht="19.5" thickBot="1">
      <c r="A20" s="108"/>
      <c r="B20" s="16">
        <v>7</v>
      </c>
      <c r="C20" s="20" t="s">
        <v>58</v>
      </c>
      <c r="D20" s="29">
        <v>10</v>
      </c>
    </row>
    <row r="21" spans="1:4" ht="19.5" thickBot="1">
      <c r="A21" s="108"/>
      <c r="B21" s="16">
        <v>8</v>
      </c>
      <c r="C21" s="20" t="s">
        <v>59</v>
      </c>
      <c r="D21" s="29">
        <v>8</v>
      </c>
    </row>
    <row r="22" spans="1:4" ht="19.5" thickBot="1">
      <c r="A22" s="108"/>
      <c r="B22" s="16">
        <v>9</v>
      </c>
      <c r="C22" s="20" t="s">
        <v>60</v>
      </c>
      <c r="D22" s="29">
        <v>34</v>
      </c>
    </row>
    <row r="23" spans="1:4" ht="15.75" thickBot="1">
      <c r="A23" s="105" t="s">
        <v>29</v>
      </c>
      <c r="B23" s="116" t="s">
        <v>47</v>
      </c>
      <c r="C23" s="117"/>
      <c r="D23" s="40" t="s">
        <v>80</v>
      </c>
    </row>
    <row r="24" spans="1:4" ht="19.5" thickBot="1">
      <c r="A24" s="106"/>
      <c r="B24" s="1">
        <v>1</v>
      </c>
      <c r="C24" s="20" t="s">
        <v>79</v>
      </c>
      <c r="D24" s="31">
        <v>12</v>
      </c>
    </row>
    <row r="25" spans="1:4" s="21" customFormat="1" ht="18.75">
      <c r="A25" s="106"/>
      <c r="B25" s="22">
        <v>2</v>
      </c>
      <c r="C25" s="20" t="s">
        <v>61</v>
      </c>
      <c r="D25" s="31">
        <v>1</v>
      </c>
    </row>
    <row r="26" spans="1:4" ht="18.75">
      <c r="A26" s="106"/>
      <c r="B26" s="2">
        <v>2.2000000000000002</v>
      </c>
      <c r="C26" s="20" t="s">
        <v>52</v>
      </c>
      <c r="D26" s="29">
        <v>1</v>
      </c>
    </row>
    <row r="27" spans="1:4" ht="18.75">
      <c r="A27" s="106"/>
      <c r="B27" s="2">
        <v>2.2999999999999998</v>
      </c>
      <c r="C27" s="20" t="s">
        <v>62</v>
      </c>
      <c r="D27" s="29">
        <v>2</v>
      </c>
    </row>
    <row r="28" spans="1:4" ht="18.75">
      <c r="A28" s="106"/>
      <c r="B28" s="2">
        <v>3</v>
      </c>
      <c r="C28" s="20" t="s">
        <v>63</v>
      </c>
      <c r="D28" s="30">
        <v>2</v>
      </c>
    </row>
    <row r="29" spans="1:4" ht="18.75">
      <c r="A29" s="106"/>
      <c r="B29" s="2">
        <v>4</v>
      </c>
      <c r="C29" s="20" t="s">
        <v>55</v>
      </c>
      <c r="D29" s="29">
        <v>1</v>
      </c>
    </row>
    <row r="30" spans="1:4" ht="18.75">
      <c r="A30" s="106"/>
      <c r="B30" s="2">
        <v>5</v>
      </c>
      <c r="C30" s="20" t="s">
        <v>64</v>
      </c>
      <c r="D30" s="29">
        <v>2</v>
      </c>
    </row>
    <row r="31" spans="1:4" ht="18.75">
      <c r="A31" s="106"/>
      <c r="B31" s="2">
        <v>6</v>
      </c>
      <c r="C31" s="20" t="s">
        <v>65</v>
      </c>
      <c r="D31" s="29">
        <v>1</v>
      </c>
    </row>
    <row r="32" spans="1:4" ht="22.5" customHeight="1" thickBot="1">
      <c r="A32" s="106"/>
      <c r="B32" s="2">
        <v>7</v>
      </c>
      <c r="C32" s="20" t="s">
        <v>60</v>
      </c>
      <c r="D32" s="29">
        <v>2</v>
      </c>
    </row>
    <row r="33" spans="1:4" ht="15.75" thickBot="1">
      <c r="A33" s="105" t="s">
        <v>29</v>
      </c>
      <c r="B33" s="116" t="s">
        <v>48</v>
      </c>
      <c r="C33" s="117"/>
      <c r="D33" s="41" t="s">
        <v>84</v>
      </c>
    </row>
    <row r="34" spans="1:4" ht="19.5" thickBot="1">
      <c r="A34" s="106"/>
      <c r="B34" s="22">
        <v>1</v>
      </c>
      <c r="C34" s="20" t="s">
        <v>79</v>
      </c>
      <c r="D34" s="42">
        <v>42.19</v>
      </c>
    </row>
    <row r="35" spans="1:4" s="21" customFormat="1" ht="18.75">
      <c r="A35" s="106"/>
      <c r="B35" s="22">
        <v>2</v>
      </c>
      <c r="C35" s="20" t="s">
        <v>61</v>
      </c>
      <c r="D35" s="42">
        <v>50.41</v>
      </c>
    </row>
    <row r="36" spans="1:4" ht="18.75">
      <c r="A36" s="106"/>
      <c r="B36" s="67" t="s">
        <v>0</v>
      </c>
      <c r="C36" s="20" t="s">
        <v>52</v>
      </c>
      <c r="D36" s="43">
        <v>0</v>
      </c>
    </row>
    <row r="37" spans="1:4" ht="18.75">
      <c r="A37" s="106"/>
      <c r="B37" s="67" t="s">
        <v>1</v>
      </c>
      <c r="C37" s="20" t="s">
        <v>53</v>
      </c>
      <c r="D37" s="43">
        <v>90.03</v>
      </c>
    </row>
    <row r="38" spans="1:4" ht="18.75">
      <c r="A38" s="106"/>
      <c r="B38" s="67" t="s">
        <v>81</v>
      </c>
      <c r="C38" s="20" t="s">
        <v>54</v>
      </c>
      <c r="D38" s="43">
        <v>36.799999999999997</v>
      </c>
    </row>
    <row r="39" spans="1:4" ht="18.75">
      <c r="A39" s="106"/>
      <c r="B39" s="23">
        <v>4</v>
      </c>
      <c r="C39" s="20" t="s">
        <v>55</v>
      </c>
      <c r="D39" s="43">
        <v>45.8</v>
      </c>
    </row>
    <row r="40" spans="1:4" ht="18.75">
      <c r="A40" s="106"/>
      <c r="B40" s="67" t="s">
        <v>82</v>
      </c>
      <c r="C40" s="20" t="s">
        <v>56</v>
      </c>
      <c r="D40" s="43">
        <v>55.57</v>
      </c>
    </row>
    <row r="41" spans="1:4" ht="22.5" customHeight="1">
      <c r="A41" s="106"/>
      <c r="B41" s="67" t="s">
        <v>83</v>
      </c>
      <c r="C41" s="20" t="s">
        <v>57</v>
      </c>
      <c r="D41" s="43">
        <v>27.51</v>
      </c>
    </row>
    <row r="42" spans="1:4" ht="18.75">
      <c r="A42" s="106"/>
      <c r="B42" s="23">
        <v>7</v>
      </c>
      <c r="C42" s="20" t="s">
        <v>58</v>
      </c>
      <c r="D42" s="43">
        <v>8.77</v>
      </c>
    </row>
    <row r="43" spans="1:4" ht="18.75" customHeight="1">
      <c r="A43" s="106"/>
      <c r="B43" s="23">
        <v>8</v>
      </c>
      <c r="C43" s="20" t="s">
        <v>59</v>
      </c>
      <c r="D43" s="43">
        <v>34.380000000000003</v>
      </c>
    </row>
    <row r="44" spans="1:4" ht="21.75" customHeight="1" thickBot="1">
      <c r="A44" s="106"/>
      <c r="B44" s="23">
        <v>9</v>
      </c>
      <c r="C44" s="20" t="s">
        <v>60</v>
      </c>
      <c r="D44" s="43">
        <v>36.82</v>
      </c>
    </row>
    <row r="45" spans="1:4" ht="26.25" customHeight="1" thickBot="1">
      <c r="A45" s="105" t="s">
        <v>30</v>
      </c>
      <c r="B45" s="85" t="s">
        <v>5</v>
      </c>
      <c r="C45" s="86"/>
      <c r="D45" s="44" t="s">
        <v>85</v>
      </c>
    </row>
    <row r="46" spans="1:4" ht="19.5" thickBot="1">
      <c r="A46" s="106"/>
      <c r="B46" s="22">
        <v>1</v>
      </c>
      <c r="C46" s="20" t="s">
        <v>79</v>
      </c>
      <c r="D46" s="42">
        <f>D47+D48+D49+D50+D51+D52+D53+D54+D56</f>
        <v>3823</v>
      </c>
    </row>
    <row r="47" spans="1:4" s="21" customFormat="1" ht="18.75">
      <c r="A47" s="106"/>
      <c r="B47" s="22">
        <v>2</v>
      </c>
      <c r="C47" s="68" t="s">
        <v>51</v>
      </c>
      <c r="D47" s="42">
        <v>731</v>
      </c>
    </row>
    <row r="48" spans="1:4" ht="18.75">
      <c r="A48" s="106"/>
      <c r="B48" s="67" t="s">
        <v>0</v>
      </c>
      <c r="C48" s="20" t="s">
        <v>52</v>
      </c>
      <c r="D48" s="43">
        <v>0</v>
      </c>
    </row>
    <row r="49" spans="1:4" ht="18.75">
      <c r="A49" s="106"/>
      <c r="B49" s="67" t="s">
        <v>1</v>
      </c>
      <c r="C49" s="20" t="s">
        <v>53</v>
      </c>
      <c r="D49" s="45">
        <v>316</v>
      </c>
    </row>
    <row r="50" spans="1:4" ht="18.75">
      <c r="A50" s="106"/>
      <c r="B50" s="67" t="s">
        <v>81</v>
      </c>
      <c r="C50" s="20" t="s">
        <v>54</v>
      </c>
      <c r="D50" s="45">
        <v>381</v>
      </c>
    </row>
    <row r="51" spans="1:4" ht="18.75">
      <c r="A51" s="106"/>
      <c r="B51" s="23">
        <v>4</v>
      </c>
      <c r="C51" s="20" t="s">
        <v>55</v>
      </c>
      <c r="D51" s="43">
        <v>227</v>
      </c>
    </row>
    <row r="52" spans="1:4" ht="18.75">
      <c r="A52" s="106"/>
      <c r="B52" s="67" t="s">
        <v>82</v>
      </c>
      <c r="C52" s="20" t="s">
        <v>56</v>
      </c>
      <c r="D52" s="45">
        <v>987</v>
      </c>
    </row>
    <row r="53" spans="1:4" ht="18.75">
      <c r="A53" s="106"/>
      <c r="B53" s="67" t="s">
        <v>83</v>
      </c>
      <c r="C53" s="20" t="s">
        <v>57</v>
      </c>
      <c r="D53" s="45">
        <v>259</v>
      </c>
    </row>
    <row r="54" spans="1:4" ht="18.75">
      <c r="A54" s="106"/>
      <c r="B54" s="23">
        <v>7</v>
      </c>
      <c r="C54" s="20" t="s">
        <v>58</v>
      </c>
      <c r="D54" s="43">
        <v>55</v>
      </c>
    </row>
    <row r="55" spans="1:4" ht="18.75">
      <c r="A55" s="106"/>
      <c r="B55" s="23">
        <v>8</v>
      </c>
      <c r="C55" s="20" t="s">
        <v>59</v>
      </c>
      <c r="D55" s="43">
        <v>0</v>
      </c>
    </row>
    <row r="56" spans="1:4" ht="19.5" thickBot="1">
      <c r="A56" s="106"/>
      <c r="B56" s="23">
        <v>9</v>
      </c>
      <c r="C56" s="20" t="s">
        <v>60</v>
      </c>
      <c r="D56" s="43">
        <v>867</v>
      </c>
    </row>
    <row r="57" spans="1:4" ht="26.25" customHeight="1" thickBot="1">
      <c r="A57" s="105" t="s">
        <v>30</v>
      </c>
      <c r="B57" s="85" t="s">
        <v>4</v>
      </c>
      <c r="C57" s="86"/>
      <c r="D57" s="46" t="s">
        <v>85</v>
      </c>
    </row>
    <row r="58" spans="1:4" ht="18.75">
      <c r="A58" s="106"/>
      <c r="B58" s="22">
        <v>1</v>
      </c>
      <c r="C58" s="20" t="s">
        <v>79</v>
      </c>
      <c r="D58" s="42">
        <v>9420</v>
      </c>
    </row>
    <row r="59" spans="1:4" s="21" customFormat="1" ht="18.75">
      <c r="A59" s="106"/>
      <c r="B59" s="22">
        <v>2</v>
      </c>
      <c r="C59" s="20" t="s">
        <v>51</v>
      </c>
      <c r="D59" s="54">
        <v>0</v>
      </c>
    </row>
    <row r="60" spans="1:4" ht="18.75">
      <c r="A60" s="106"/>
      <c r="B60" s="23">
        <v>2.1</v>
      </c>
      <c r="C60" s="20" t="s">
        <v>52</v>
      </c>
      <c r="D60" s="43">
        <v>0</v>
      </c>
    </row>
    <row r="61" spans="1:4" ht="18.75">
      <c r="A61" s="106"/>
      <c r="B61" s="67" t="s">
        <v>1</v>
      </c>
      <c r="C61" s="20" t="s">
        <v>53</v>
      </c>
      <c r="D61" s="43">
        <v>0</v>
      </c>
    </row>
    <row r="62" spans="1:4" ht="18.75">
      <c r="A62" s="106"/>
      <c r="B62" s="67" t="s">
        <v>81</v>
      </c>
      <c r="C62" s="20" t="s">
        <v>54</v>
      </c>
      <c r="D62" s="43">
        <v>0</v>
      </c>
    </row>
    <row r="63" spans="1:4" ht="18.75">
      <c r="A63" s="106"/>
      <c r="B63" s="23">
        <v>4</v>
      </c>
      <c r="C63" s="20" t="s">
        <v>55</v>
      </c>
      <c r="D63" s="43">
        <v>0</v>
      </c>
    </row>
    <row r="64" spans="1:4" ht="18.75">
      <c r="A64" s="106"/>
      <c r="B64" s="67" t="s">
        <v>82</v>
      </c>
      <c r="C64" s="20" t="s">
        <v>56</v>
      </c>
      <c r="D64" s="43">
        <v>0</v>
      </c>
    </row>
    <row r="65" spans="1:4" ht="18.75">
      <c r="A65" s="106"/>
      <c r="B65" s="67" t="s">
        <v>83</v>
      </c>
      <c r="C65" s="20" t="s">
        <v>57</v>
      </c>
      <c r="D65" s="43">
        <v>145</v>
      </c>
    </row>
    <row r="66" spans="1:4" s="21" customFormat="1" ht="18.75">
      <c r="A66" s="66"/>
      <c r="B66" s="67" t="s">
        <v>87</v>
      </c>
      <c r="C66" s="20" t="s">
        <v>60</v>
      </c>
      <c r="D66" s="43">
        <v>0</v>
      </c>
    </row>
    <row r="67" spans="1:4" s="21" customFormat="1" ht="19.5" thickBot="1">
      <c r="A67" s="32"/>
      <c r="B67" s="23">
        <v>8</v>
      </c>
      <c r="C67" s="20" t="s">
        <v>86</v>
      </c>
      <c r="D67" s="43">
        <v>9275</v>
      </c>
    </row>
    <row r="68" spans="1:4" ht="48" customHeight="1" thickBot="1">
      <c r="A68" s="105" t="s">
        <v>30</v>
      </c>
      <c r="B68" s="85" t="s">
        <v>6</v>
      </c>
      <c r="C68" s="86"/>
      <c r="D68" s="69" t="s">
        <v>88</v>
      </c>
    </row>
    <row r="69" spans="1:4" ht="18.75">
      <c r="A69" s="106"/>
      <c r="B69" s="22">
        <v>1</v>
      </c>
      <c r="C69" s="68" t="s">
        <v>79</v>
      </c>
      <c r="D69" s="47">
        <v>4.3899999999999997</v>
      </c>
    </row>
    <row r="70" spans="1:4" s="21" customFormat="1" ht="18.75">
      <c r="A70" s="106"/>
      <c r="B70" s="22">
        <v>2</v>
      </c>
      <c r="C70" s="68" t="s">
        <v>51</v>
      </c>
      <c r="D70" s="47">
        <v>5.12</v>
      </c>
    </row>
    <row r="71" spans="1:4" ht="18.75">
      <c r="A71" s="106"/>
      <c r="B71" s="23">
        <v>2.1</v>
      </c>
      <c r="C71" s="20" t="s">
        <v>52</v>
      </c>
      <c r="D71" s="43">
        <v>0</v>
      </c>
    </row>
    <row r="72" spans="1:4" ht="18.75">
      <c r="A72" s="106"/>
      <c r="B72" s="67" t="s">
        <v>1</v>
      </c>
      <c r="C72" s="20" t="s">
        <v>53</v>
      </c>
      <c r="D72" s="47">
        <v>3.66</v>
      </c>
    </row>
    <row r="73" spans="1:4" ht="18.75">
      <c r="A73" s="106"/>
      <c r="B73" s="67" t="s">
        <v>81</v>
      </c>
      <c r="C73" s="20" t="s">
        <v>54</v>
      </c>
      <c r="D73" s="47">
        <v>2.67</v>
      </c>
    </row>
    <row r="74" spans="1:4" ht="18.75">
      <c r="A74" s="106"/>
      <c r="B74" s="23">
        <v>4</v>
      </c>
      <c r="C74" s="20" t="s">
        <v>55</v>
      </c>
      <c r="D74" s="47">
        <v>2.2599999999999998</v>
      </c>
    </row>
    <row r="75" spans="1:4" ht="18.75">
      <c r="A75" s="106"/>
      <c r="B75" s="67" t="s">
        <v>82</v>
      </c>
      <c r="C75" s="20" t="s">
        <v>56</v>
      </c>
      <c r="D75" s="47">
        <v>3.3</v>
      </c>
    </row>
    <row r="76" spans="1:4" ht="18.75">
      <c r="A76" s="106"/>
      <c r="B76" s="67" t="s">
        <v>83</v>
      </c>
      <c r="C76" s="20" t="s">
        <v>57</v>
      </c>
      <c r="D76" s="47">
        <v>2.34</v>
      </c>
    </row>
    <row r="77" spans="1:4" ht="18.75">
      <c r="A77" s="106"/>
      <c r="B77" s="23">
        <v>7</v>
      </c>
      <c r="C77" s="20" t="s">
        <v>58</v>
      </c>
      <c r="D77" s="47">
        <v>4.82</v>
      </c>
    </row>
    <row r="78" spans="1:4" ht="18.75">
      <c r="A78" s="106"/>
      <c r="B78" s="23">
        <v>8</v>
      </c>
      <c r="C78" s="20" t="s">
        <v>59</v>
      </c>
      <c r="D78" s="48">
        <v>2.17</v>
      </c>
    </row>
    <row r="79" spans="1:4" ht="19.5" thickBot="1">
      <c r="A79" s="106"/>
      <c r="B79" s="23">
        <v>9</v>
      </c>
      <c r="C79" s="20" t="s">
        <v>60</v>
      </c>
      <c r="D79" s="47">
        <v>4.22</v>
      </c>
    </row>
    <row r="80" spans="1:4" ht="38.25" customHeight="1" thickBot="1">
      <c r="A80" s="13" t="s">
        <v>30</v>
      </c>
      <c r="B80" s="87" t="s">
        <v>7</v>
      </c>
      <c r="C80" s="88"/>
      <c r="D80" s="70">
        <v>0.71130000000000004</v>
      </c>
    </row>
    <row r="81" spans="1:4" ht="39" customHeight="1" thickBot="1">
      <c r="A81" s="13" t="s">
        <v>30</v>
      </c>
      <c r="B81" s="89" t="s">
        <v>8</v>
      </c>
      <c r="C81" s="90"/>
      <c r="D81" s="71">
        <v>0.92959999999999998</v>
      </c>
    </row>
    <row r="82" spans="1:4" ht="42.75" customHeight="1" thickBot="1">
      <c r="A82" s="13" t="s">
        <v>30</v>
      </c>
      <c r="B82" s="89" t="s">
        <v>9</v>
      </c>
      <c r="C82" s="90"/>
      <c r="D82" s="71">
        <v>7.0400000000000004E-2</v>
      </c>
    </row>
    <row r="83" spans="1:4" ht="48" customHeight="1" thickBot="1">
      <c r="A83" s="13" t="s">
        <v>30</v>
      </c>
      <c r="B83" s="93" t="s">
        <v>10</v>
      </c>
      <c r="C83" s="94"/>
      <c r="D83" s="49">
        <v>0</v>
      </c>
    </row>
    <row r="84" spans="1:4" ht="26.25" customHeight="1" thickBot="1">
      <c r="A84" s="105" t="s">
        <v>30</v>
      </c>
      <c r="B84" s="95" t="s">
        <v>11</v>
      </c>
      <c r="C84" s="96"/>
      <c r="D84" s="34" t="s">
        <v>28</v>
      </c>
    </row>
    <row r="85" spans="1:4" ht="18.75">
      <c r="A85" s="106"/>
      <c r="B85" s="22">
        <v>1</v>
      </c>
      <c r="C85" s="68" t="s">
        <v>79</v>
      </c>
      <c r="D85" s="48">
        <v>1.6254</v>
      </c>
    </row>
    <row r="86" spans="1:4" s="21" customFormat="1" ht="18.75">
      <c r="A86" s="106"/>
      <c r="B86" s="22">
        <v>2</v>
      </c>
      <c r="C86" s="20" t="s">
        <v>51</v>
      </c>
      <c r="D86" s="48">
        <v>1.1698999999999999</v>
      </c>
    </row>
    <row r="87" spans="1:4" ht="18.75">
      <c r="A87" s="106"/>
      <c r="B87" s="23">
        <v>2.1</v>
      </c>
      <c r="C87" s="20" t="s">
        <v>52</v>
      </c>
      <c r="D87" s="50">
        <v>0</v>
      </c>
    </row>
    <row r="88" spans="1:4" ht="18.75">
      <c r="A88" s="106"/>
      <c r="B88" s="67" t="s">
        <v>1</v>
      </c>
      <c r="C88" s="20" t="s">
        <v>53</v>
      </c>
      <c r="D88" s="48">
        <v>0.92569999999999997</v>
      </c>
    </row>
    <row r="89" spans="1:4" ht="18.75">
      <c r="A89" s="106"/>
      <c r="B89" s="67" t="s">
        <v>81</v>
      </c>
      <c r="C89" s="20" t="s">
        <v>54</v>
      </c>
      <c r="D89" s="48">
        <v>3.3308</v>
      </c>
    </row>
    <row r="90" spans="1:4" ht="18.75">
      <c r="A90" s="106"/>
      <c r="B90" s="23">
        <v>4</v>
      </c>
      <c r="C90" s="20" t="s">
        <v>55</v>
      </c>
      <c r="D90" s="48">
        <v>2.1562000000000001</v>
      </c>
    </row>
    <row r="91" spans="1:4" ht="18.75">
      <c r="A91" s="106"/>
      <c r="B91" s="67" t="s">
        <v>82</v>
      </c>
      <c r="C91" s="20" t="s">
        <v>56</v>
      </c>
      <c r="D91" s="48">
        <v>1.7538</v>
      </c>
    </row>
    <row r="92" spans="1:4" ht="18.75">
      <c r="A92" s="106"/>
      <c r="B92" s="67" t="s">
        <v>83</v>
      </c>
      <c r="C92" s="20" t="s">
        <v>57</v>
      </c>
      <c r="D92" s="48">
        <v>1.6797</v>
      </c>
    </row>
    <row r="93" spans="1:4" ht="18.75">
      <c r="A93" s="106"/>
      <c r="B93" s="23">
        <v>7</v>
      </c>
      <c r="C93" s="20" t="s">
        <v>58</v>
      </c>
      <c r="D93" s="48">
        <v>0.53879999999999995</v>
      </c>
    </row>
    <row r="94" spans="1:4" ht="18.75">
      <c r="A94" s="106"/>
      <c r="B94" s="23">
        <v>8</v>
      </c>
      <c r="C94" s="20" t="s">
        <v>59</v>
      </c>
      <c r="D94" s="50">
        <v>0</v>
      </c>
    </row>
    <row r="95" spans="1:4" ht="19.5" thickBot="1">
      <c r="A95" s="106"/>
      <c r="B95" s="23">
        <v>9</v>
      </c>
      <c r="C95" s="20" t="s">
        <v>60</v>
      </c>
      <c r="D95" s="48">
        <v>1.1712</v>
      </c>
    </row>
    <row r="96" spans="1:4" ht="24.6" customHeight="1" thickBot="1">
      <c r="A96" s="105" t="s">
        <v>30</v>
      </c>
      <c r="B96" s="85" t="s">
        <v>12</v>
      </c>
      <c r="C96" s="86"/>
      <c r="D96" s="73" t="s">
        <v>89</v>
      </c>
    </row>
    <row r="97" spans="1:6" s="21" customFormat="1" ht="24.6" customHeight="1">
      <c r="A97" s="109"/>
      <c r="B97" s="75">
        <v>1</v>
      </c>
      <c r="C97" s="68" t="s">
        <v>79</v>
      </c>
      <c r="D97" s="74">
        <v>236.42</v>
      </c>
    </row>
    <row r="98" spans="1:6" ht="18.75">
      <c r="A98" s="106"/>
      <c r="B98" s="22">
        <v>2</v>
      </c>
      <c r="C98" s="68" t="s">
        <v>51</v>
      </c>
      <c r="D98" s="72">
        <v>172.3</v>
      </c>
    </row>
    <row r="99" spans="1:6" ht="18.75">
      <c r="A99" s="106"/>
      <c r="B99" s="23">
        <v>2.1</v>
      </c>
      <c r="C99" s="20" t="s">
        <v>52</v>
      </c>
      <c r="D99" s="50">
        <v>0</v>
      </c>
    </row>
    <row r="100" spans="1:6" ht="18.75">
      <c r="A100" s="106"/>
      <c r="B100" s="67" t="s">
        <v>1</v>
      </c>
      <c r="C100" s="20" t="s">
        <v>53</v>
      </c>
      <c r="D100" s="48">
        <v>129.83000000000001</v>
      </c>
    </row>
    <row r="101" spans="1:6" ht="18.75">
      <c r="A101" s="106"/>
      <c r="B101" s="67" t="s">
        <v>81</v>
      </c>
      <c r="C101" s="20" t="s">
        <v>54</v>
      </c>
      <c r="D101" s="48">
        <v>400.34</v>
      </c>
    </row>
    <row r="102" spans="1:6" ht="18.75">
      <c r="A102" s="106"/>
      <c r="B102" s="23">
        <v>4</v>
      </c>
      <c r="C102" s="20" t="s">
        <v>55</v>
      </c>
      <c r="D102" s="48">
        <v>295.37</v>
      </c>
    </row>
    <row r="103" spans="1:6" ht="18.75">
      <c r="A103" s="106"/>
      <c r="B103" s="67" t="s">
        <v>82</v>
      </c>
      <c r="C103" s="20" t="s">
        <v>56</v>
      </c>
      <c r="D103" s="48">
        <v>177.87</v>
      </c>
    </row>
    <row r="104" spans="1:6" ht="18.75">
      <c r="A104" s="106"/>
      <c r="B104" s="67" t="s">
        <v>83</v>
      </c>
      <c r="C104" s="20" t="s">
        <v>57</v>
      </c>
      <c r="D104" s="48">
        <v>280.42</v>
      </c>
    </row>
    <row r="105" spans="1:6" ht="18.75">
      <c r="A105" s="106"/>
      <c r="B105" s="23">
        <v>7</v>
      </c>
      <c r="C105" s="20" t="s">
        <v>58</v>
      </c>
      <c r="D105" s="48">
        <v>183.26</v>
      </c>
    </row>
    <row r="106" spans="1:6" ht="19.5" thickBot="1">
      <c r="A106" s="106"/>
      <c r="B106" s="23">
        <v>8</v>
      </c>
      <c r="C106" s="20" t="s">
        <v>60</v>
      </c>
      <c r="D106" s="48">
        <v>225.23</v>
      </c>
    </row>
    <row r="107" spans="1:6" ht="26.25" customHeight="1" thickBot="1">
      <c r="A107" s="105" t="s">
        <v>30</v>
      </c>
      <c r="B107" s="85" t="s">
        <v>13</v>
      </c>
      <c r="C107" s="86"/>
      <c r="D107" s="35" t="s">
        <v>89</v>
      </c>
      <c r="F107" s="6"/>
    </row>
    <row r="108" spans="1:6" ht="18.75">
      <c r="A108" s="106"/>
      <c r="B108" s="76">
        <v>1</v>
      </c>
      <c r="C108" s="68" t="s">
        <v>79</v>
      </c>
      <c r="D108" s="51">
        <v>59.66</v>
      </c>
      <c r="F108" s="6"/>
    </row>
    <row r="109" spans="1:6" s="21" customFormat="1" ht="18.75">
      <c r="A109" s="106"/>
      <c r="B109" s="76">
        <v>2</v>
      </c>
      <c r="C109" s="68" t="s">
        <v>54</v>
      </c>
      <c r="D109" s="51">
        <v>43.52</v>
      </c>
      <c r="F109" s="6"/>
    </row>
    <row r="110" spans="1:6" ht="18.75">
      <c r="A110" s="106"/>
      <c r="B110" s="26" t="s">
        <v>81</v>
      </c>
      <c r="C110" s="20" t="s">
        <v>55</v>
      </c>
      <c r="D110" s="52">
        <v>63.43</v>
      </c>
      <c r="F110" s="6"/>
    </row>
    <row r="111" spans="1:6" ht="18.75">
      <c r="A111" s="106"/>
      <c r="B111" s="26" t="s">
        <v>90</v>
      </c>
      <c r="C111" s="20" t="s">
        <v>56</v>
      </c>
      <c r="D111" s="52">
        <v>45.9</v>
      </c>
      <c r="F111" s="6"/>
    </row>
    <row r="112" spans="1:6" ht="19.5" thickBot="1">
      <c r="A112" s="106"/>
      <c r="B112" s="77">
        <v>5</v>
      </c>
      <c r="C112" s="78" t="s">
        <v>57</v>
      </c>
      <c r="D112" s="52">
        <v>53.93</v>
      </c>
      <c r="F112" s="6"/>
    </row>
    <row r="113" spans="1:4" ht="26.25" customHeight="1" thickBot="1">
      <c r="A113" s="105" t="s">
        <v>30</v>
      </c>
      <c r="B113" s="85" t="s">
        <v>21</v>
      </c>
      <c r="C113" s="86"/>
      <c r="D113" s="35" t="s">
        <v>91</v>
      </c>
    </row>
    <row r="114" spans="1:4" ht="18.75">
      <c r="A114" s="106"/>
      <c r="B114" s="76">
        <v>1</v>
      </c>
      <c r="C114" s="68" t="s">
        <v>79</v>
      </c>
      <c r="D114" s="61">
        <f>D115+D116+D117+D118</f>
        <v>1069</v>
      </c>
    </row>
    <row r="115" spans="1:4" s="21" customFormat="1" ht="18.75">
      <c r="A115" s="106"/>
      <c r="B115" s="76">
        <v>2</v>
      </c>
      <c r="C115" s="68" t="s">
        <v>54</v>
      </c>
      <c r="D115" s="61">
        <v>329</v>
      </c>
    </row>
    <row r="116" spans="1:4" ht="18.75">
      <c r="A116" s="106"/>
      <c r="B116" s="26" t="s">
        <v>81</v>
      </c>
      <c r="C116" s="20" t="s">
        <v>55</v>
      </c>
      <c r="D116" s="61">
        <v>164</v>
      </c>
    </row>
    <row r="117" spans="1:4" ht="18.75">
      <c r="A117" s="106"/>
      <c r="B117" s="26" t="s">
        <v>90</v>
      </c>
      <c r="C117" s="20" t="s">
        <v>56</v>
      </c>
      <c r="D117" s="61">
        <v>455</v>
      </c>
    </row>
    <row r="118" spans="1:4" ht="19.5" thickBot="1">
      <c r="A118" s="106"/>
      <c r="B118" s="3">
        <v>5</v>
      </c>
      <c r="C118" s="20" t="s">
        <v>57</v>
      </c>
      <c r="D118" s="61">
        <v>121</v>
      </c>
    </row>
    <row r="119" spans="1:4" ht="34.5" customHeight="1" thickBot="1">
      <c r="A119" s="105" t="s">
        <v>30</v>
      </c>
      <c r="B119" s="97" t="s">
        <v>14</v>
      </c>
      <c r="C119" s="98"/>
      <c r="D119" s="35" t="s">
        <v>92</v>
      </c>
    </row>
    <row r="120" spans="1:4" ht="18.75">
      <c r="A120" s="106"/>
      <c r="B120" s="4">
        <v>1</v>
      </c>
      <c r="C120" s="68" t="s">
        <v>79</v>
      </c>
      <c r="D120" s="54">
        <f>D121+D122+D123+D124+D125+D126+D127+D128+D129+D130</f>
        <v>7646</v>
      </c>
    </row>
    <row r="121" spans="1:4" s="21" customFormat="1" ht="18.75">
      <c r="A121" s="106"/>
      <c r="B121" s="79">
        <v>2</v>
      </c>
      <c r="C121" s="20" t="s">
        <v>68</v>
      </c>
      <c r="D121" s="54">
        <v>9</v>
      </c>
    </row>
    <row r="122" spans="1:4" ht="18.75">
      <c r="A122" s="106"/>
      <c r="B122" s="5">
        <v>3</v>
      </c>
      <c r="C122" s="20" t="s">
        <v>71</v>
      </c>
      <c r="D122" s="43">
        <v>583</v>
      </c>
    </row>
    <row r="123" spans="1:4" ht="19.5" thickBot="1">
      <c r="A123" s="106"/>
      <c r="B123" s="5">
        <v>4</v>
      </c>
      <c r="C123" s="20" t="s">
        <v>70</v>
      </c>
      <c r="D123" s="43">
        <v>620</v>
      </c>
    </row>
    <row r="124" spans="1:4" ht="18.75">
      <c r="A124" s="106"/>
      <c r="B124" s="27">
        <v>5</v>
      </c>
      <c r="C124" s="20" t="s">
        <v>66</v>
      </c>
      <c r="D124" s="43">
        <v>2020</v>
      </c>
    </row>
    <row r="125" spans="1:4" ht="18.75">
      <c r="A125" s="106"/>
      <c r="B125" s="79">
        <v>6</v>
      </c>
      <c r="C125" s="20" t="s">
        <v>69</v>
      </c>
      <c r="D125" s="43">
        <v>219</v>
      </c>
    </row>
    <row r="126" spans="1:4" ht="18.75">
      <c r="A126" s="106"/>
      <c r="B126" s="28">
        <v>7</v>
      </c>
      <c r="C126" s="20" t="s">
        <v>67</v>
      </c>
      <c r="D126" s="43">
        <v>544</v>
      </c>
    </row>
    <row r="127" spans="1:4" ht="19.5" thickBot="1">
      <c r="A127" s="106"/>
      <c r="B127" s="28">
        <v>8</v>
      </c>
      <c r="C127" s="20" t="s">
        <v>72</v>
      </c>
      <c r="D127" s="43">
        <v>890</v>
      </c>
    </row>
    <row r="128" spans="1:4" ht="18.75">
      <c r="A128" s="106"/>
      <c r="B128" s="27">
        <v>9</v>
      </c>
      <c r="C128" s="20" t="s">
        <v>73</v>
      </c>
      <c r="D128" s="43">
        <v>150</v>
      </c>
    </row>
    <row r="129" spans="1:4" ht="18.75">
      <c r="A129" s="106"/>
      <c r="B129" s="79">
        <v>10</v>
      </c>
      <c r="C129" s="20" t="s">
        <v>74</v>
      </c>
      <c r="D129" s="43">
        <v>1400</v>
      </c>
    </row>
    <row r="130" spans="1:4" ht="18.75">
      <c r="A130" s="106"/>
      <c r="B130" s="28">
        <v>11</v>
      </c>
      <c r="C130" s="20" t="s">
        <v>75</v>
      </c>
      <c r="D130" s="43">
        <v>1211</v>
      </c>
    </row>
    <row r="131" spans="1:4" ht="19.5" thickBot="1">
      <c r="A131" s="106"/>
      <c r="B131" s="28">
        <v>12</v>
      </c>
      <c r="C131" s="20" t="s">
        <v>76</v>
      </c>
      <c r="D131" s="43">
        <v>0</v>
      </c>
    </row>
    <row r="132" spans="1:4" ht="30.6" customHeight="1" thickBot="1">
      <c r="A132" s="105" t="s">
        <v>30</v>
      </c>
      <c r="B132" s="85" t="s">
        <v>15</v>
      </c>
      <c r="C132" s="86"/>
      <c r="D132" s="35" t="s">
        <v>93</v>
      </c>
    </row>
    <row r="133" spans="1:4" ht="18.75">
      <c r="A133" s="106"/>
      <c r="B133" s="27">
        <v>1</v>
      </c>
      <c r="C133" s="68" t="s">
        <v>79</v>
      </c>
      <c r="D133" s="55">
        <v>8740</v>
      </c>
    </row>
    <row r="134" spans="1:4" s="21" customFormat="1" ht="18.75">
      <c r="A134" s="106"/>
      <c r="B134" s="79">
        <v>2</v>
      </c>
      <c r="C134" s="20" t="s">
        <v>68</v>
      </c>
      <c r="D134" s="80">
        <v>9</v>
      </c>
    </row>
    <row r="135" spans="1:4" ht="18.75">
      <c r="A135" s="106"/>
      <c r="B135" s="28">
        <v>3</v>
      </c>
      <c r="C135" s="20" t="s">
        <v>51</v>
      </c>
      <c r="D135" s="56">
        <v>906</v>
      </c>
    </row>
    <row r="136" spans="1:4" ht="18.75">
      <c r="A136" s="106"/>
      <c r="B136" s="28">
        <v>4</v>
      </c>
      <c r="C136" s="20" t="s">
        <v>70</v>
      </c>
      <c r="D136" s="56">
        <v>620</v>
      </c>
    </row>
    <row r="137" spans="1:4" ht="18.75">
      <c r="A137" s="106"/>
      <c r="B137" s="28">
        <v>5</v>
      </c>
      <c r="C137" s="20" t="s">
        <v>66</v>
      </c>
      <c r="D137" s="56">
        <v>2675</v>
      </c>
    </row>
    <row r="138" spans="1:4" ht="18.75">
      <c r="A138" s="106"/>
      <c r="B138" s="28">
        <v>6</v>
      </c>
      <c r="C138" s="20" t="s">
        <v>69</v>
      </c>
      <c r="D138" s="56">
        <v>258</v>
      </c>
    </row>
    <row r="139" spans="1:4" ht="18.75">
      <c r="A139" s="106"/>
      <c r="B139" s="28">
        <v>7</v>
      </c>
      <c r="C139" s="20" t="s">
        <v>67</v>
      </c>
      <c r="D139" s="56">
        <v>544</v>
      </c>
    </row>
    <row r="140" spans="1:4" ht="18.75">
      <c r="A140" s="106"/>
      <c r="B140" s="28">
        <v>8</v>
      </c>
      <c r="C140" s="20" t="s">
        <v>72</v>
      </c>
      <c r="D140" s="56">
        <v>890</v>
      </c>
    </row>
    <row r="141" spans="1:4" s="21" customFormat="1" ht="18.75">
      <c r="A141" s="106"/>
      <c r="B141" s="28">
        <v>9</v>
      </c>
      <c r="C141" s="20" t="s">
        <v>73</v>
      </c>
      <c r="D141" s="56">
        <v>162</v>
      </c>
    </row>
    <row r="142" spans="1:4" s="21" customFormat="1" ht="18.75">
      <c r="A142" s="106"/>
      <c r="B142" s="28">
        <v>10</v>
      </c>
      <c r="C142" s="20" t="s">
        <v>74</v>
      </c>
      <c r="D142" s="56">
        <v>1400</v>
      </c>
    </row>
    <row r="143" spans="1:4" ht="18.75">
      <c r="A143" s="106"/>
      <c r="B143" s="28">
        <v>11</v>
      </c>
      <c r="C143" s="20" t="s">
        <v>75</v>
      </c>
      <c r="D143" s="56">
        <v>1276</v>
      </c>
    </row>
    <row r="144" spans="1:4" ht="19.5" thickBot="1">
      <c r="A144" s="106"/>
      <c r="B144" s="28">
        <v>12</v>
      </c>
      <c r="C144" s="20" t="s">
        <v>76</v>
      </c>
      <c r="D144" s="57">
        <v>0</v>
      </c>
    </row>
    <row r="145" spans="1:4" ht="25.9" customHeight="1" thickBot="1">
      <c r="A145" s="105" t="s">
        <v>49</v>
      </c>
      <c r="B145" s="99" t="s">
        <v>17</v>
      </c>
      <c r="C145" s="100"/>
      <c r="D145" s="58">
        <v>4337</v>
      </c>
    </row>
    <row r="146" spans="1:4" ht="26.25" customHeight="1" thickBot="1">
      <c r="A146" s="106"/>
      <c r="B146" s="7">
        <v>1</v>
      </c>
      <c r="C146" s="14" t="s">
        <v>77</v>
      </c>
      <c r="D146" s="59">
        <v>4337</v>
      </c>
    </row>
    <row r="147" spans="1:4" ht="26.25" customHeight="1" thickBot="1">
      <c r="A147" s="105" t="s">
        <v>16</v>
      </c>
      <c r="B147" s="116" t="s">
        <v>18</v>
      </c>
      <c r="C147" s="117"/>
      <c r="D147" s="60" t="s">
        <v>89</v>
      </c>
    </row>
    <row r="148" spans="1:4" ht="18.75">
      <c r="A148" s="106"/>
      <c r="B148" s="25">
        <v>1</v>
      </c>
      <c r="C148" s="68" t="s">
        <v>79</v>
      </c>
      <c r="D148" s="81">
        <v>0</v>
      </c>
    </row>
    <row r="149" spans="1:4" s="21" customFormat="1" ht="18.75">
      <c r="A149" s="106"/>
      <c r="B149" s="22">
        <v>2</v>
      </c>
      <c r="C149" s="20" t="s">
        <v>51</v>
      </c>
      <c r="D149" s="82">
        <v>0</v>
      </c>
    </row>
    <row r="150" spans="1:4" ht="18.75">
      <c r="A150" s="106"/>
      <c r="B150" s="23">
        <v>2.1</v>
      </c>
      <c r="C150" s="20" t="s">
        <v>52</v>
      </c>
      <c r="D150" s="83">
        <v>0</v>
      </c>
    </row>
    <row r="151" spans="1:4" ht="18.75">
      <c r="A151" s="106"/>
      <c r="B151" s="67" t="s">
        <v>1</v>
      </c>
      <c r="C151" s="20" t="s">
        <v>53</v>
      </c>
      <c r="D151" s="83">
        <v>0</v>
      </c>
    </row>
    <row r="152" spans="1:4" ht="18.75">
      <c r="A152" s="106"/>
      <c r="B152" s="67" t="s">
        <v>81</v>
      </c>
      <c r="C152" s="20" t="s">
        <v>54</v>
      </c>
      <c r="D152" s="83">
        <v>0</v>
      </c>
    </row>
    <row r="153" spans="1:4" ht="18.75">
      <c r="A153" s="106"/>
      <c r="B153" s="23">
        <v>4</v>
      </c>
      <c r="C153" s="20" t="s">
        <v>55</v>
      </c>
      <c r="D153" s="83">
        <v>0</v>
      </c>
    </row>
    <row r="154" spans="1:4" ht="18.75">
      <c r="A154" s="106"/>
      <c r="B154" s="67" t="s">
        <v>82</v>
      </c>
      <c r="C154" s="20" t="s">
        <v>56</v>
      </c>
      <c r="D154" s="83">
        <v>0</v>
      </c>
    </row>
    <row r="155" spans="1:4" ht="18.75">
      <c r="A155" s="106"/>
      <c r="B155" s="67" t="s">
        <v>83</v>
      </c>
      <c r="C155" s="20" t="s">
        <v>57</v>
      </c>
      <c r="D155" s="83">
        <v>0</v>
      </c>
    </row>
    <row r="156" spans="1:4" ht="18.75">
      <c r="A156" s="106"/>
      <c r="B156" s="23">
        <v>7</v>
      </c>
      <c r="C156" s="20" t="s">
        <v>58</v>
      </c>
      <c r="D156" s="83">
        <v>0</v>
      </c>
    </row>
    <row r="157" spans="1:4" ht="18.75">
      <c r="A157" s="106"/>
      <c r="B157" s="23">
        <v>8</v>
      </c>
      <c r="C157" s="20" t="s">
        <v>59</v>
      </c>
      <c r="D157" s="83">
        <v>0</v>
      </c>
    </row>
    <row r="158" spans="1:4" ht="19.5" thickBot="1">
      <c r="A158" s="106"/>
      <c r="B158" s="23">
        <v>9</v>
      </c>
      <c r="C158" s="20" t="s">
        <v>60</v>
      </c>
      <c r="D158" s="83">
        <v>0</v>
      </c>
    </row>
    <row r="159" spans="1:4" ht="34.5" customHeight="1" thickBot="1">
      <c r="A159" s="105" t="s">
        <v>16</v>
      </c>
      <c r="B159" s="101" t="s">
        <v>19</v>
      </c>
      <c r="C159" s="102"/>
      <c r="D159" s="35" t="s">
        <v>89</v>
      </c>
    </row>
    <row r="160" spans="1:4" ht="18.75">
      <c r="A160" s="106"/>
      <c r="B160" s="25">
        <v>1</v>
      </c>
      <c r="C160" s="68" t="s">
        <v>79</v>
      </c>
      <c r="D160" s="53">
        <v>96.07</v>
      </c>
    </row>
    <row r="161" spans="1:16" s="21" customFormat="1" ht="18.75">
      <c r="A161" s="106"/>
      <c r="B161" s="22">
        <v>2</v>
      </c>
      <c r="C161" s="84" t="s">
        <v>51</v>
      </c>
      <c r="D161" s="47">
        <v>93.71</v>
      </c>
    </row>
    <row r="162" spans="1:16" ht="18.75">
      <c r="A162" s="106"/>
      <c r="B162" s="23">
        <v>2.1</v>
      </c>
      <c r="C162" s="20" t="s">
        <v>52</v>
      </c>
      <c r="D162" s="43">
        <v>0</v>
      </c>
    </row>
    <row r="163" spans="1:16" ht="18.75">
      <c r="A163" s="106"/>
      <c r="B163" s="67" t="s">
        <v>1</v>
      </c>
      <c r="C163" s="20" t="s">
        <v>53</v>
      </c>
      <c r="D163" s="53">
        <v>89.24</v>
      </c>
    </row>
    <row r="164" spans="1:16" ht="18.75">
      <c r="A164" s="106"/>
      <c r="B164" s="67" t="s">
        <v>81</v>
      </c>
      <c r="C164" s="20" t="s">
        <v>54</v>
      </c>
      <c r="D164" s="53">
        <v>96.33</v>
      </c>
    </row>
    <row r="165" spans="1:16" ht="18.75">
      <c r="A165" s="106"/>
      <c r="B165" s="23">
        <v>4</v>
      </c>
      <c r="C165" s="20" t="s">
        <v>55</v>
      </c>
      <c r="D165" s="53">
        <v>98.68</v>
      </c>
    </row>
    <row r="166" spans="1:16" ht="18.75">
      <c r="A166" s="106"/>
      <c r="B166" s="67" t="s">
        <v>82</v>
      </c>
      <c r="C166" s="20" t="s">
        <v>56</v>
      </c>
      <c r="D166" s="61">
        <v>99.7</v>
      </c>
    </row>
    <row r="167" spans="1:16" ht="18.75">
      <c r="A167" s="106"/>
      <c r="B167" s="67" t="s">
        <v>83</v>
      </c>
      <c r="C167" s="20" t="s">
        <v>57</v>
      </c>
      <c r="D167" s="53">
        <v>93.82</v>
      </c>
    </row>
    <row r="168" spans="1:16" ht="18.75">
      <c r="A168" s="106"/>
      <c r="B168" s="23">
        <v>7</v>
      </c>
      <c r="C168" s="20" t="s">
        <v>58</v>
      </c>
      <c r="D168" s="53">
        <v>96.36</v>
      </c>
    </row>
    <row r="169" spans="1:16" ht="18.75">
      <c r="A169" s="106"/>
      <c r="B169" s="23">
        <v>8</v>
      </c>
      <c r="C169" s="20" t="s">
        <v>59</v>
      </c>
      <c r="D169" s="43">
        <v>0</v>
      </c>
    </row>
    <row r="170" spans="1:16" ht="19.5" thickBot="1">
      <c r="A170" s="106"/>
      <c r="B170" s="23">
        <v>9</v>
      </c>
      <c r="C170" s="84" t="s">
        <v>60</v>
      </c>
      <c r="D170" s="47">
        <v>96.31</v>
      </c>
    </row>
    <row r="171" spans="1:16" ht="15.75" thickBot="1">
      <c r="A171" s="105" t="s">
        <v>16</v>
      </c>
      <c r="B171" s="103" t="s">
        <v>20</v>
      </c>
      <c r="C171" s="104"/>
      <c r="D171" s="62" t="s">
        <v>89</v>
      </c>
    </row>
    <row r="172" spans="1:16" ht="18.75">
      <c r="A172" s="106"/>
      <c r="B172" s="25">
        <v>1</v>
      </c>
      <c r="C172" s="68" t="s">
        <v>79</v>
      </c>
      <c r="D172" s="63">
        <v>2.5999999999999999E-3</v>
      </c>
    </row>
    <row r="173" spans="1:16" s="21" customFormat="1" ht="18.75">
      <c r="A173" s="106"/>
      <c r="B173" s="22">
        <v>2</v>
      </c>
      <c r="C173" s="20" t="s">
        <v>51</v>
      </c>
      <c r="D173" s="63">
        <v>1E-3</v>
      </c>
    </row>
    <row r="174" spans="1:16" ht="18.75">
      <c r="A174" s="106"/>
      <c r="B174" s="23">
        <v>2.1</v>
      </c>
      <c r="C174" s="20" t="s">
        <v>52</v>
      </c>
      <c r="D174" s="64">
        <v>0</v>
      </c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</row>
    <row r="175" spans="1:16" ht="18.75" customHeight="1">
      <c r="A175" s="106"/>
      <c r="B175" s="67" t="s">
        <v>1</v>
      </c>
      <c r="C175" s="20" t="s">
        <v>53</v>
      </c>
      <c r="D175" s="64">
        <v>0</v>
      </c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1:16" ht="18.75">
      <c r="A176" s="106"/>
      <c r="B176" s="67" t="s">
        <v>81</v>
      </c>
      <c r="C176" s="20" t="s">
        <v>54</v>
      </c>
      <c r="D176" s="64">
        <v>0</v>
      </c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 ht="18.75">
      <c r="A177" s="106"/>
      <c r="B177" s="23">
        <v>4</v>
      </c>
      <c r="C177" s="20" t="s">
        <v>55</v>
      </c>
      <c r="D177" s="64">
        <v>8.9999999999999993E-3</v>
      </c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1:16" ht="18.75">
      <c r="A178" s="106"/>
      <c r="B178" s="67" t="s">
        <v>82</v>
      </c>
      <c r="C178" s="20" t="s">
        <v>56</v>
      </c>
      <c r="D178" s="64">
        <v>7.0000000000000001E-3</v>
      </c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 ht="18.75">
      <c r="A179" s="106"/>
      <c r="B179" s="67" t="s">
        <v>83</v>
      </c>
      <c r="C179" s="20" t="s">
        <v>57</v>
      </c>
      <c r="D179" s="64">
        <v>0</v>
      </c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  <row r="180" spans="1:16" ht="18.75">
      <c r="A180" s="106"/>
      <c r="B180" s="23">
        <v>7</v>
      </c>
      <c r="C180" s="20" t="s">
        <v>58</v>
      </c>
      <c r="D180" s="64">
        <v>0</v>
      </c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1:16" ht="19.5" thickBot="1">
      <c r="A181" s="106"/>
      <c r="B181" s="23">
        <v>8</v>
      </c>
      <c r="C181" s="20" t="s">
        <v>60</v>
      </c>
      <c r="D181" s="64">
        <v>0</v>
      </c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</row>
    <row r="182" spans="1:16" ht="29.45" customHeight="1" thickBot="1">
      <c r="A182" s="105" t="s">
        <v>16</v>
      </c>
      <c r="B182" s="91" t="s">
        <v>78</v>
      </c>
      <c r="C182" s="92"/>
      <c r="D182" s="36" t="s">
        <v>89</v>
      </c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</row>
    <row r="183" spans="1:16" ht="18.75">
      <c r="A183" s="106"/>
      <c r="B183" s="25">
        <v>1</v>
      </c>
      <c r="C183" s="68" t="s">
        <v>79</v>
      </c>
      <c r="D183" s="63">
        <v>2.0999999999999999E-3</v>
      </c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1:16" s="21" customFormat="1" ht="18.75">
      <c r="A184" s="106"/>
      <c r="B184" s="22">
        <v>2</v>
      </c>
      <c r="C184" s="20" t="s">
        <v>51</v>
      </c>
      <c r="D184" s="63">
        <v>0.27</v>
      </c>
    </row>
    <row r="185" spans="1:16" ht="18.75">
      <c r="A185" s="106"/>
      <c r="B185" s="23">
        <v>2.1</v>
      </c>
      <c r="C185" s="20" t="s">
        <v>52</v>
      </c>
      <c r="D185" s="64">
        <v>0</v>
      </c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  <row r="186" spans="1:16" ht="18.75">
      <c r="A186" s="106"/>
      <c r="B186" s="67" t="s">
        <v>1</v>
      </c>
      <c r="C186" s="20" t="s">
        <v>53</v>
      </c>
      <c r="D186" s="64">
        <v>6.3E-3</v>
      </c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</row>
    <row r="187" spans="1:16" ht="18.75">
      <c r="A187" s="106"/>
      <c r="B187" s="67" t="s">
        <v>81</v>
      </c>
      <c r="C187" s="20" t="s">
        <v>54</v>
      </c>
      <c r="D187" s="64">
        <v>7.9000000000000008E-3</v>
      </c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</row>
    <row r="188" spans="1:16" ht="18.75">
      <c r="A188" s="106"/>
      <c r="B188" s="23">
        <v>4</v>
      </c>
      <c r="C188" s="20" t="s">
        <v>55</v>
      </c>
      <c r="D188" s="64">
        <v>0</v>
      </c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</row>
    <row r="189" spans="1:16" ht="18.75">
      <c r="A189" s="106"/>
      <c r="B189" s="67" t="s">
        <v>82</v>
      </c>
      <c r="C189" s="20" t="s">
        <v>56</v>
      </c>
      <c r="D189" s="64">
        <v>0</v>
      </c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</row>
    <row r="190" spans="1:16" ht="18.75">
      <c r="A190" s="106"/>
      <c r="B190" s="67" t="s">
        <v>83</v>
      </c>
      <c r="C190" s="20" t="s">
        <v>57</v>
      </c>
      <c r="D190" s="64">
        <v>0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pans="1:16" ht="18.75">
      <c r="A191" s="106"/>
      <c r="B191" s="23">
        <v>7</v>
      </c>
      <c r="C191" s="20" t="s">
        <v>58</v>
      </c>
      <c r="D191" s="64">
        <v>0</v>
      </c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</row>
    <row r="192" spans="1:16" ht="19.5" thickBot="1">
      <c r="A192" s="106"/>
      <c r="B192" s="23">
        <v>8</v>
      </c>
      <c r="C192" s="20" t="s">
        <v>60</v>
      </c>
      <c r="D192" s="64">
        <v>1.1999999999999999E-3</v>
      </c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</row>
    <row r="193" spans="1:7" ht="15.75" thickBot="1">
      <c r="A193" s="110" t="s">
        <v>16</v>
      </c>
      <c r="B193" s="91" t="s">
        <v>22</v>
      </c>
      <c r="C193" s="92"/>
      <c r="D193" s="36" t="s">
        <v>89</v>
      </c>
    </row>
    <row r="194" spans="1:7" ht="18.75">
      <c r="A194" s="111"/>
      <c r="B194" s="25">
        <v>1</v>
      </c>
      <c r="C194" s="68" t="s">
        <v>79</v>
      </c>
      <c r="D194" s="63">
        <v>0.88670000000000004</v>
      </c>
    </row>
    <row r="195" spans="1:7" s="21" customFormat="1" ht="18.75">
      <c r="A195" s="111"/>
      <c r="B195" s="22"/>
      <c r="C195" s="20" t="s">
        <v>51</v>
      </c>
      <c r="D195" s="63">
        <v>0.8125</v>
      </c>
    </row>
    <row r="196" spans="1:7" ht="18.75">
      <c r="A196" s="111"/>
      <c r="B196" s="23">
        <v>2</v>
      </c>
      <c r="C196" s="20" t="s">
        <v>52</v>
      </c>
      <c r="D196" s="64">
        <v>0</v>
      </c>
    </row>
    <row r="197" spans="1:7" ht="18.75">
      <c r="A197" s="111"/>
      <c r="B197" s="24" t="s">
        <v>0</v>
      </c>
      <c r="C197" s="20" t="s">
        <v>53</v>
      </c>
      <c r="D197" s="63">
        <v>0.8125</v>
      </c>
    </row>
    <row r="198" spans="1:7" ht="18.75">
      <c r="A198" s="111"/>
      <c r="B198" s="24" t="s">
        <v>1</v>
      </c>
      <c r="C198" s="20" t="s">
        <v>54</v>
      </c>
      <c r="D198" s="64">
        <v>0.83330000000000004</v>
      </c>
    </row>
    <row r="199" spans="1:7" ht="18.75">
      <c r="A199" s="111"/>
      <c r="B199" s="23">
        <v>3</v>
      </c>
      <c r="C199" s="20" t="s">
        <v>55</v>
      </c>
      <c r="D199" s="64">
        <v>1</v>
      </c>
    </row>
    <row r="200" spans="1:7" ht="18.75">
      <c r="A200" s="111"/>
      <c r="B200" s="24" t="s">
        <v>2</v>
      </c>
      <c r="C200" s="20" t="s">
        <v>56</v>
      </c>
      <c r="D200" s="64">
        <v>0.8</v>
      </c>
    </row>
    <row r="201" spans="1:7" ht="18.75">
      <c r="A201" s="111"/>
      <c r="B201" s="24" t="s">
        <v>3</v>
      </c>
      <c r="C201" s="20" t="s">
        <v>57</v>
      </c>
      <c r="D201" s="64">
        <v>0.88570000000000004</v>
      </c>
    </row>
    <row r="202" spans="1:7" ht="18.75">
      <c r="A202" s="111"/>
      <c r="B202" s="23">
        <v>4</v>
      </c>
      <c r="C202" s="20" t="s">
        <v>58</v>
      </c>
      <c r="D202" s="64">
        <v>0.88570000000000004</v>
      </c>
    </row>
    <row r="203" spans="1:7" ht="19.5" thickBot="1">
      <c r="A203" s="111"/>
      <c r="B203" s="23">
        <v>6</v>
      </c>
      <c r="C203" s="20" t="s">
        <v>60</v>
      </c>
      <c r="D203" s="64">
        <v>0.9546</v>
      </c>
    </row>
    <row r="204" spans="1:7" ht="19.5" thickBot="1">
      <c r="A204" s="112" t="s">
        <v>31</v>
      </c>
      <c r="B204" s="15">
        <v>1</v>
      </c>
      <c r="C204" s="20" t="s">
        <v>32</v>
      </c>
      <c r="D204" s="37" t="s">
        <v>94</v>
      </c>
      <c r="E204" s="21"/>
      <c r="F204" s="21"/>
      <c r="G204" s="21"/>
    </row>
    <row r="205" spans="1:7" ht="38.25" thickBot="1">
      <c r="A205" s="113"/>
      <c r="B205" s="15">
        <v>2</v>
      </c>
      <c r="C205" s="20" t="s">
        <v>33</v>
      </c>
      <c r="D205" s="37" t="s">
        <v>95</v>
      </c>
      <c r="E205" s="21"/>
      <c r="F205" s="21"/>
      <c r="G205" s="21"/>
    </row>
    <row r="206" spans="1:7" ht="19.5" thickBot="1">
      <c r="A206" s="113"/>
      <c r="B206" s="15">
        <v>3</v>
      </c>
      <c r="C206" s="20" t="s">
        <v>34</v>
      </c>
      <c r="D206" s="37" t="s">
        <v>96</v>
      </c>
      <c r="E206" s="21"/>
      <c r="F206" s="21"/>
      <c r="G206" s="21"/>
    </row>
    <row r="207" spans="1:7" ht="38.25" thickBot="1">
      <c r="A207" s="113"/>
      <c r="B207" s="15">
        <v>4</v>
      </c>
      <c r="C207" s="20" t="s">
        <v>35</v>
      </c>
      <c r="D207" s="37" t="s">
        <v>97</v>
      </c>
      <c r="E207" s="21"/>
      <c r="F207" s="21"/>
      <c r="G207" s="21"/>
    </row>
    <row r="208" spans="1:7" ht="38.25" thickBot="1">
      <c r="A208" s="113"/>
      <c r="B208" s="15">
        <v>5</v>
      </c>
      <c r="C208" s="20" t="s">
        <v>36</v>
      </c>
      <c r="D208" s="37">
        <v>0</v>
      </c>
      <c r="E208" s="21"/>
      <c r="F208" s="21"/>
      <c r="G208" s="21"/>
    </row>
    <row r="209" spans="1:7" ht="38.25" thickBot="1">
      <c r="A209" s="113"/>
      <c r="B209" s="15">
        <v>6</v>
      </c>
      <c r="C209" s="20" t="s">
        <v>37</v>
      </c>
      <c r="D209" s="37" t="s">
        <v>98</v>
      </c>
      <c r="E209" s="21"/>
      <c r="F209" s="21"/>
      <c r="G209" s="21"/>
    </row>
    <row r="210" spans="1:7" ht="19.5" thickBot="1">
      <c r="A210" s="113"/>
      <c r="B210" s="15">
        <v>7</v>
      </c>
      <c r="C210" s="20" t="s">
        <v>38</v>
      </c>
      <c r="D210" s="37" t="s">
        <v>99</v>
      </c>
      <c r="E210" s="21"/>
      <c r="F210" s="21"/>
      <c r="G210" s="21"/>
    </row>
    <row r="211" spans="1:7" ht="38.25" thickBot="1">
      <c r="A211" s="113"/>
      <c r="B211" s="15">
        <v>8</v>
      </c>
      <c r="C211" s="20" t="s">
        <v>39</v>
      </c>
      <c r="D211" s="37" t="s">
        <v>100</v>
      </c>
      <c r="E211" s="21"/>
      <c r="F211" s="21"/>
      <c r="G211" s="21"/>
    </row>
    <row r="212" spans="1:7" ht="19.5" thickBot="1">
      <c r="A212" s="113"/>
      <c r="B212" s="15">
        <v>9</v>
      </c>
      <c r="C212" s="20" t="s">
        <v>40</v>
      </c>
      <c r="D212" s="37" t="s">
        <v>101</v>
      </c>
      <c r="E212" s="21"/>
      <c r="F212" s="21"/>
      <c r="G212" s="21"/>
    </row>
    <row r="213" spans="1:7" ht="19.5" thickBot="1">
      <c r="A213" s="113"/>
      <c r="B213" s="15">
        <v>10</v>
      </c>
      <c r="C213" s="20" t="s">
        <v>41</v>
      </c>
      <c r="D213" s="37" t="s">
        <v>102</v>
      </c>
      <c r="E213" s="21"/>
      <c r="F213" s="21"/>
      <c r="G213" s="21"/>
    </row>
    <row r="214" spans="1:7" ht="19.5" thickBot="1">
      <c r="A214" s="113"/>
      <c r="B214" s="15">
        <v>11</v>
      </c>
      <c r="C214" s="20" t="s">
        <v>42</v>
      </c>
      <c r="D214" s="37" t="s">
        <v>103</v>
      </c>
      <c r="E214" s="21"/>
      <c r="F214" s="21"/>
      <c r="G214" s="21"/>
    </row>
    <row r="215" spans="1:7" ht="38.25" thickBot="1">
      <c r="A215" s="113"/>
      <c r="B215" s="15">
        <v>12</v>
      </c>
      <c r="C215" s="20" t="s">
        <v>43</v>
      </c>
      <c r="D215" s="37" t="s">
        <v>104</v>
      </c>
      <c r="E215" s="21"/>
      <c r="F215" s="21"/>
      <c r="G215" s="21"/>
    </row>
    <row r="216" spans="1:7" ht="19.5" thickBot="1">
      <c r="A216" s="113"/>
      <c r="B216" s="15">
        <v>13</v>
      </c>
      <c r="C216" s="20" t="s">
        <v>44</v>
      </c>
      <c r="D216" s="37" t="s">
        <v>105</v>
      </c>
      <c r="E216" s="21"/>
      <c r="F216" s="21"/>
      <c r="G216" s="21"/>
    </row>
    <row r="217" spans="1:7" ht="19.5" thickBot="1">
      <c r="A217" s="114"/>
      <c r="B217" s="15">
        <v>14</v>
      </c>
      <c r="C217" s="20" t="s">
        <v>45</v>
      </c>
      <c r="D217" s="37" t="s">
        <v>106</v>
      </c>
      <c r="E217" s="21"/>
      <c r="F217" s="21"/>
      <c r="G217" s="21"/>
    </row>
    <row r="218" spans="1:7">
      <c r="E218" s="21"/>
      <c r="F218" s="21"/>
      <c r="G218" s="21"/>
    </row>
  </sheetData>
  <mergeCells count="44">
    <mergeCell ref="A193:A203"/>
    <mergeCell ref="A204:A217"/>
    <mergeCell ref="A3:D3"/>
    <mergeCell ref="A4:D4"/>
    <mergeCell ref="B147:C147"/>
    <mergeCell ref="B33:C33"/>
    <mergeCell ref="B23:C23"/>
    <mergeCell ref="B11:C11"/>
    <mergeCell ref="A8:C8"/>
    <mergeCell ref="A145:A146"/>
    <mergeCell ref="A147:A158"/>
    <mergeCell ref="A159:A170"/>
    <mergeCell ref="A171:A181"/>
    <mergeCell ref="A182:A192"/>
    <mergeCell ref="A33:A44"/>
    <mergeCell ref="A132:A144"/>
    <mergeCell ref="A119:A131"/>
    <mergeCell ref="A113:A118"/>
    <mergeCell ref="A107:A112"/>
    <mergeCell ref="A96:A106"/>
    <mergeCell ref="A84:A95"/>
    <mergeCell ref="A68:A79"/>
    <mergeCell ref="A57:A65"/>
    <mergeCell ref="A45:A56"/>
    <mergeCell ref="A11:A22"/>
    <mergeCell ref="A23:A32"/>
    <mergeCell ref="B193:C193"/>
    <mergeCell ref="B96:C96"/>
    <mergeCell ref="B82:C82"/>
    <mergeCell ref="B83:C83"/>
    <mergeCell ref="B84:C84"/>
    <mergeCell ref="B182:C182"/>
    <mergeCell ref="B107:C107"/>
    <mergeCell ref="B113:C113"/>
    <mergeCell ref="B119:C119"/>
    <mergeCell ref="B132:C132"/>
    <mergeCell ref="B145:C145"/>
    <mergeCell ref="B159:C159"/>
    <mergeCell ref="B171:C171"/>
    <mergeCell ref="B45:C45"/>
    <mergeCell ref="B68:C68"/>
    <mergeCell ref="B80:C80"/>
    <mergeCell ref="B81:C81"/>
    <mergeCell ref="B57:C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Statistica-Rap-Mbl</dc:creator>
  <cp:lastModifiedBy>User1</cp:lastModifiedBy>
  <cp:lastPrinted>2026-01-26T10:30:04Z</cp:lastPrinted>
  <dcterms:created xsi:type="dcterms:W3CDTF">2025-10-15T17:09:26Z</dcterms:created>
  <dcterms:modified xsi:type="dcterms:W3CDTF">2026-04-20T09:35:47Z</dcterms:modified>
</cp:coreProperties>
</file>